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F\30-Documents validés F\"/>
    </mc:Choice>
  </mc:AlternateContent>
  <bookViews>
    <workbookView xWindow="0" yWindow="0" windowWidth="28800" windowHeight="12135"/>
  </bookViews>
  <sheets>
    <sheet name="2015" sheetId="3" r:id="rId1"/>
  </sheets>
  <definedNames>
    <definedName name="_xlnm._FilterDatabase" localSheetId="0" hidden="1">'2015'!$B$7:$P$7</definedName>
    <definedName name="_xlnm.Print_Titles" localSheetId="0">'2015'!$6:$7</definedName>
    <definedName name="_xlnm.Print_Area" localSheetId="0">'2015'!$B$1:$P$77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1" i="3" l="1"/>
  <c r="M70" i="3"/>
  <c r="E67" i="3"/>
  <c r="M67" i="3"/>
  <c r="H55" i="3"/>
  <c r="J60" i="3"/>
  <c r="H60" i="3"/>
  <c r="J59" i="3"/>
  <c r="H59" i="3"/>
  <c r="J33" i="3"/>
  <c r="H33" i="3"/>
  <c r="J32" i="3"/>
  <c r="H32" i="3"/>
  <c r="J21" i="3"/>
  <c r="H21" i="3"/>
  <c r="J20" i="3"/>
  <c r="H20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1" i="3"/>
  <c r="J30" i="3"/>
  <c r="J29" i="3"/>
  <c r="J28" i="3"/>
  <c r="J27" i="3"/>
  <c r="J26" i="3"/>
  <c r="J25" i="3"/>
  <c r="J24" i="3"/>
  <c r="J23" i="3"/>
  <c r="J22" i="3"/>
  <c r="J19" i="3"/>
  <c r="J18" i="3"/>
  <c r="J17" i="3"/>
  <c r="J16" i="3"/>
  <c r="J15" i="3"/>
  <c r="J14" i="3"/>
  <c r="J13" i="3"/>
  <c r="J12" i="3"/>
  <c r="J8" i="3"/>
  <c r="J9" i="3"/>
  <c r="J10" i="3"/>
  <c r="H58" i="3"/>
  <c r="H57" i="3"/>
  <c r="H56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1" i="3"/>
  <c r="H30" i="3"/>
  <c r="H29" i="3"/>
  <c r="H28" i="3"/>
  <c r="H27" i="3"/>
  <c r="H26" i="3"/>
  <c r="H25" i="3"/>
  <c r="H24" i="3"/>
  <c r="H23" i="3"/>
  <c r="H22" i="3"/>
  <c r="H19" i="3"/>
  <c r="H18" i="3"/>
  <c r="H17" i="3"/>
  <c r="H16" i="3"/>
  <c r="H15" i="3"/>
  <c r="H14" i="3"/>
  <c r="H10" i="3"/>
  <c r="H9" i="3"/>
  <c r="H8" i="3"/>
  <c r="F70" i="3"/>
  <c r="H11" i="3"/>
  <c r="H12" i="3"/>
  <c r="H13" i="3"/>
  <c r="F74" i="3"/>
  <c r="F73" i="3"/>
  <c r="F72" i="3"/>
  <c r="F71" i="3"/>
  <c r="J11" i="3"/>
</calcChain>
</file>

<file path=xl/sharedStrings.xml><?xml version="1.0" encoding="utf-8"?>
<sst xmlns="http://schemas.openxmlformats.org/spreadsheetml/2006/main" count="209" uniqueCount="156">
  <si>
    <t>Manuel de sécurité et de protection de la santé</t>
  </si>
  <si>
    <t>Nom Prénom</t>
  </si>
  <si>
    <t>Cas n°</t>
  </si>
  <si>
    <t>Personne n°</t>
  </si>
  <si>
    <t>Heure de l'évènement</t>
  </si>
  <si>
    <t>Nombre d'heures d'arrêt de travail</t>
  </si>
  <si>
    <t>Nombre de jours d'arrêt de travail</t>
  </si>
  <si>
    <t>Partie du corps touché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</si>
  <si>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</si>
  <si>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</si>
  <si>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</si>
  <si>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</si>
  <si>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</si>
  <si>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</si>
  <si>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</si>
  <si>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</si>
  <si>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</si>
  <si>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</si>
  <si>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</si>
  <si>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</si>
  <si>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</si>
  <si>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</si>
  <si>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</si>
  <si>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</si>
  <si>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</si>
  <si>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</si>
  <si>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</si>
  <si>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</si>
  <si>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</si>
  <si>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</si>
  <si>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</si>
  <si>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</si>
  <si>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</si>
  <si>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</si>
  <si>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</si>
  <si>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</si>
  <si>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</si>
  <si>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</si>
  <si>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</si>
  <si>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</si>
  <si>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</si>
  <si>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</si>
  <si>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</si>
  <si>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</si>
  <si>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</si>
  <si>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</si>
  <si>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</si>
  <si>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</si>
  <si>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</si>
  <si>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</si>
  <si>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</si>
  <si>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</si>
  <si>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</si>
  <si>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</si>
  <si>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</si>
  <si>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</si>
  <si>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</si>
  <si>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</si>
  <si>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</si>
  <si>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</si>
  <si>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</si>
  <si>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</si>
  <si>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</si>
  <si>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</si>
  <si>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</si>
  <si>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</si>
  <si>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</si>
  <si>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</si>
  <si>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h</t>
  </si>
  <si>
    <t>O</t>
  </si>
  <si>
    <t>N</t>
  </si>
  <si>
    <t>Autre</t>
  </si>
  <si>
    <t>Allergie</t>
  </si>
  <si>
    <t>Amputation</t>
  </si>
  <si>
    <t>Choc / Heurt</t>
  </si>
  <si>
    <t>Corps Etranger</t>
  </si>
  <si>
    <t>Coupure / Piqûre</t>
  </si>
  <si>
    <t>Entorse / Foulure</t>
  </si>
  <si>
    <t>Eraflure / Plaie</t>
  </si>
  <si>
    <t>Fracture</t>
  </si>
  <si>
    <t>Piqûre d'insecte</t>
  </si>
  <si>
    <t>Crâne</t>
  </si>
  <si>
    <t>Nez</t>
  </si>
  <si>
    <t>Oreilles</t>
  </si>
  <si>
    <t>Bouche</t>
  </si>
  <si>
    <t>Dents</t>
  </si>
  <si>
    <t>Cou</t>
  </si>
  <si>
    <t>Epaules</t>
  </si>
  <si>
    <t>Coude</t>
  </si>
  <si>
    <t>Poignet</t>
  </si>
  <si>
    <t>Métacarpes</t>
  </si>
  <si>
    <t>Doigts</t>
  </si>
  <si>
    <t>Main</t>
  </si>
  <si>
    <t>Thorax</t>
  </si>
  <si>
    <t>Ventre</t>
  </si>
  <si>
    <t>Cœur</t>
  </si>
  <si>
    <t>Dos</t>
  </si>
  <si>
    <t>Coccyx</t>
  </si>
  <si>
    <t>Bassin</t>
  </si>
  <si>
    <t>Jambe</t>
  </si>
  <si>
    <t>Genoux</t>
  </si>
  <si>
    <t>Cheville</t>
  </si>
  <si>
    <t>Mâchoires</t>
  </si>
  <si>
    <t>Bras Supérieurs</t>
  </si>
  <si>
    <t>Avant bras</t>
  </si>
  <si>
    <t>Colonne vertébrales</t>
  </si>
  <si>
    <t>Parties Génitales</t>
  </si>
  <si>
    <t>Aine</t>
  </si>
  <si>
    <t>Hanche</t>
  </si>
  <si>
    <t>Cuisse</t>
  </si>
  <si>
    <t>Mollet</t>
  </si>
  <si>
    <t>Métatarses</t>
  </si>
  <si>
    <t>Orteils</t>
  </si>
  <si>
    <t>Pieds</t>
  </si>
  <si>
    <t>Polytraumatismes</t>
  </si>
  <si>
    <t>Atteintes psychique</t>
  </si>
  <si>
    <t>Malaises</t>
  </si>
  <si>
    <t>Brûlure Chimique</t>
  </si>
  <si>
    <t>Brûlure Thermique</t>
  </si>
  <si>
    <t>Ecrasement / Coincement</t>
  </si>
  <si>
    <t>Malaise / Evanouissement</t>
  </si>
  <si>
    <t>Douleur de l'appareil locomoteur</t>
  </si>
  <si>
    <t>Autres blessures internes</t>
  </si>
  <si>
    <t>Description de l'évènement</t>
  </si>
  <si>
    <t>I</t>
  </si>
  <si>
    <t>II</t>
  </si>
  <si>
    <t>III</t>
  </si>
  <si>
    <t>IV</t>
  </si>
  <si>
    <t>V</t>
  </si>
  <si>
    <t>jr</t>
  </si>
  <si>
    <t>Nombre de cas de Gravité I :</t>
  </si>
  <si>
    <t>Nombre de cas de Gravité II :</t>
  </si>
  <si>
    <t>Nombre de cas de Gravité III :</t>
  </si>
  <si>
    <t>Nombre de cas de Gravité IV :</t>
  </si>
  <si>
    <t>Nombre de cas de Gravité V :</t>
  </si>
  <si>
    <t>Nombre d'heures de travail :</t>
  </si>
  <si>
    <t>STATISTIQUES</t>
  </si>
  <si>
    <t>Œil</t>
  </si>
  <si>
    <t>Visage</t>
  </si>
  <si>
    <t>Poumons</t>
  </si>
  <si>
    <t>© Convention Patronale, CH-2301 La Chaux-de-Fonds</t>
  </si>
  <si>
    <t>Données de l'événement</t>
  </si>
  <si>
    <t>Cas déclaré à la SUVA ? (o / n)</t>
  </si>
  <si>
    <t>Certificat médical ?</t>
  </si>
  <si>
    <r>
      <t>Gravité, I à V</t>
    </r>
    <r>
      <rPr>
        <sz val="10"/>
        <color theme="1"/>
        <rFont val="Oklahoma"/>
        <family val="2"/>
      </rPr>
      <t xml:space="preserve"> 
(V = faible)</t>
    </r>
  </si>
  <si>
    <t>Lieu de 
l'évènement</t>
  </si>
  <si>
    <t>Date de 
l'évènement</t>
  </si>
  <si>
    <t>Nature de la 
blessure</t>
  </si>
  <si>
    <t>Nombre de cas ANP :</t>
  </si>
  <si>
    <t>ANP</t>
  </si>
  <si>
    <t xml:space="preserve">Nb de jrs d'arrêt de travail : </t>
  </si>
  <si>
    <t>Nb d'hrs d'arrêt de travail :</t>
  </si>
  <si>
    <t>Cas SUVA (ANP)</t>
  </si>
  <si>
    <t>Nb de cas déclaré SUVA :</t>
  </si>
  <si>
    <r>
      <rPr>
        <b/>
        <sz val="12"/>
        <rFont val="Wingdings"/>
        <charset val="2"/>
      </rPr>
      <t>F</t>
    </r>
    <r>
      <rPr>
        <b/>
        <i/>
        <sz val="12"/>
        <rFont val="Oklahoma"/>
        <family val="2"/>
      </rPr>
      <t xml:space="preserve"> </t>
    </r>
    <r>
      <rPr>
        <i/>
        <sz val="12"/>
        <rFont val="Oklahoma"/>
        <family val="2"/>
      </rPr>
      <t>pour la comptabilisation des heures perdues, on arrêtera le compte 60 jours calendaires après le début du cas.</t>
    </r>
  </si>
  <si>
    <t>SUIVI DES ACCIDENTS NON PROFESSIONNELS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</si>
</sst>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sz val="8"/>
      <color theme="1"/>
      <name val="Oklahoma"/>
      <family val="2"/>
    </font>
    <font>
      <sz val="8"/>
      <color theme="1"/>
      <name val="Wingdings"/>
      <charset val="2"/>
    </font>
    <font>
      <b/>
      <sz val="9"/>
      <color theme="1"/>
      <name val="Oklahoma"/>
      <family val="2"/>
    </font>
    <font>
      <sz val="9"/>
      <color theme="0"/>
      <name val="Oklahoma"/>
      <family val="2"/>
    </font>
    <font>
      <b/>
      <sz val="9"/>
      <color theme="0"/>
      <name val="Oklahoma"/>
      <family val="2"/>
    </font>
    <font>
      <b/>
      <sz val="20"/>
      <color theme="1"/>
      <name val="Oklahoma"/>
      <family val="2"/>
    </font>
    <font>
      <i/>
      <sz val="9"/>
      <color rgb="FFFF0000"/>
      <name val="Oklahoma"/>
      <family val="2"/>
    </font>
    <font>
      <b/>
      <i/>
      <sz val="12"/>
      <name val="Oklahoma"/>
      <family val="2"/>
    </font>
    <font>
      <i/>
      <sz val="12"/>
      <name val="Oklahoma"/>
      <family val="2"/>
    </font>
    <font>
      <sz val="10"/>
      <name val="Oklahoma"/>
      <family val="2"/>
    </font>
    <font>
      <b/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6" fillId="0" borderId="7" xfId="0" applyNumberFormat="1" applyFont="1" applyBorder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3" fontId="6" fillId="0" borderId="0" xfId="0" applyNumberFormat="1" applyFont="1" applyAlignment="1" applyProtection="1">
      <alignment horizontal="right"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11" fillId="2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right" vertical="center"/>
    </xf>
    <xf numFmtId="3" fontId="6" fillId="0" borderId="3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right"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NumberFormat="1" applyFont="1" applyBorder="1" applyAlignment="1" applyProtection="1">
      <alignment horizontal="righ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center" vertical="center" textRotation="90" wrapText="1"/>
    </xf>
    <xf numFmtId="49" fontId="1" fillId="0" borderId="11" xfId="0" applyNumberFormat="1" applyFont="1" applyBorder="1" applyAlignment="1" applyProtection="1">
      <alignment horizontal="center" vertical="center" textRotation="90" wrapText="1"/>
    </xf>
    <xf numFmtId="49" fontId="1" fillId="0" borderId="14" xfId="0" applyNumberFormat="1" applyFont="1" applyBorder="1" applyAlignment="1" applyProtection="1">
      <alignment horizontal="left" vertical="center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3" fillId="0" borderId="15" xfId="0" applyNumberFormat="1" applyFont="1" applyBorder="1" applyAlignment="1" applyProtection="1">
      <alignment horizontal="left" vertical="center"/>
    </xf>
    <xf numFmtId="49" fontId="1" fillId="0" borderId="15" xfId="0" applyNumberFormat="1" applyFont="1" applyBorder="1" applyAlignment="1" applyProtection="1">
      <alignment horizontal="left" vertical="center"/>
    </xf>
    <xf numFmtId="49" fontId="2" fillId="0" borderId="16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right" vertical="center"/>
    </xf>
    <xf numFmtId="49" fontId="1" fillId="0" borderId="17" xfId="0" applyNumberFormat="1" applyFont="1" applyBorder="1" applyAlignment="1" applyProtection="1">
      <alignment horizontal="left" vertical="center"/>
    </xf>
    <xf numFmtId="49" fontId="1" fillId="0" borderId="18" xfId="0" applyNumberFormat="1" applyFont="1" applyBorder="1" applyAlignment="1" applyProtection="1">
      <alignment horizontal="center" vertical="center" textRotation="90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1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2" fillId="0" borderId="21" xfId="0" applyNumberFormat="1" applyFont="1" applyBorder="1" applyAlignment="1" applyProtection="1">
      <alignment horizontal="right" vertical="center" wrapText="1"/>
      <protection locked="0"/>
    </xf>
    <xf numFmtId="0" fontId="2" fillId="0" borderId="21" xfId="0" applyNumberFormat="1" applyFont="1" applyBorder="1" applyAlignment="1" applyProtection="1">
      <alignment horizontal="righ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14" fontId="2" fillId="0" borderId="26" xfId="0" applyNumberFormat="1" applyFont="1" applyBorder="1" applyAlignment="1" applyProtection="1">
      <alignment horizontal="center" vertical="center" wrapText="1"/>
      <protection locked="0"/>
    </xf>
    <xf numFmtId="1" fontId="2" fillId="0" borderId="27" xfId="0" applyNumberFormat="1" applyFont="1" applyBorder="1" applyAlignment="1" applyProtection="1">
      <alignment horizontal="right" vertical="center" wrapText="1"/>
      <protection locked="0"/>
    </xf>
    <xf numFmtId="0" fontId="2" fillId="0" borderId="27" xfId="0" applyNumberFormat="1" applyFont="1" applyBorder="1" applyAlignment="1" applyProtection="1">
      <alignment horizontal="right" vertical="center" wrapText="1"/>
      <protection locked="0"/>
    </xf>
    <xf numFmtId="49" fontId="2" fillId="0" borderId="26" xfId="0" applyNumberFormat="1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Alignment="1" applyProtection="1">
      <alignment horizontal="center" vertical="center"/>
    </xf>
    <xf numFmtId="0" fontId="9" fillId="3" borderId="0" xfId="0" applyNumberFormat="1" applyFont="1" applyFill="1" applyAlignment="1" applyProtection="1">
      <alignment horizontal="right" vertical="center"/>
    </xf>
    <xf numFmtId="0" fontId="16" fillId="4" borderId="22" xfId="0" applyNumberFormat="1" applyFont="1" applyFill="1" applyBorder="1" applyAlignment="1" applyProtection="1">
      <alignment horizontal="center" vertical="center" wrapText="1"/>
    </xf>
    <xf numFmtId="0" fontId="16" fillId="4" borderId="6" xfId="0" applyNumberFormat="1" applyFont="1" applyFill="1" applyBorder="1" applyAlignment="1" applyProtection="1">
      <alignment horizontal="center" vertical="center" wrapText="1"/>
    </xf>
    <xf numFmtId="0" fontId="16" fillId="4" borderId="28" xfId="0" applyNumberFormat="1" applyFont="1" applyFill="1" applyBorder="1" applyAlignment="1" applyProtection="1">
      <alignment horizontal="center" vertical="center" wrapText="1"/>
    </xf>
    <xf numFmtId="0" fontId="2" fillId="4" borderId="22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28" xfId="0" applyNumberFormat="1" applyFont="1" applyFill="1" applyBorder="1" applyAlignment="1" applyProtection="1">
      <alignment horizontal="center" vertical="center" wrapText="1"/>
    </xf>
    <xf numFmtId="1" fontId="9" fillId="3" borderId="0" xfId="0" applyNumberFormat="1" applyFont="1" applyFill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textRotation="90" wrapText="1"/>
    </xf>
    <xf numFmtId="49" fontId="1" fillId="0" borderId="13" xfId="0" applyNumberFormat="1" applyFont="1" applyBorder="1" applyAlignment="1" applyProtection="1">
      <alignment horizontal="center" vertical="center" textRotation="90" wrapText="1"/>
    </xf>
    <xf numFmtId="49" fontId="14" fillId="0" borderId="8" xfId="0" applyNumberFormat="1" applyFont="1" applyBorder="1" applyAlignment="1" applyProtection="1">
      <alignment horizontal="left"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1480704</xdr:colOff>
      <xdr:row>0</xdr:row>
      <xdr:rowOff>0</xdr:rowOff>
    </xdr:from>
    <xdr:ext cx="1989032" cy="64800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04" y="0"/>
          <a:ext cx="1989032" cy="6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25.5" customHeight="1" x14ac:dyDescent="0.2"/>
  <cols>
    <col min="1" max="1" width="25.83203125" style="20" customWidth="1"/>
    <col min="2" max="2" width="3.83203125" style="20" customWidth="1"/>
    <col min="3" max="3" width="6.1640625" style="20" customWidth="1"/>
    <col min="4" max="4" width="11.83203125" style="20" customWidth="1"/>
    <col min="5" max="5" width="6.83203125" style="20" customWidth="1"/>
    <col min="6" max="6" width="12.83203125" style="20" customWidth="1"/>
    <col min="7" max="7" width="4.83203125" style="20" customWidth="1"/>
    <col min="8" max="8" width="2.6640625" style="20" bestFit="1" customWidth="1"/>
    <col min="9" max="9" width="4.83203125" style="20" customWidth="1"/>
    <col min="10" max="10" width="2.33203125" style="20" bestFit="1" customWidth="1"/>
    <col min="11" max="11" width="5.83203125" style="20" customWidth="1"/>
    <col min="12" max="12" width="4.83203125" style="20" customWidth="1"/>
    <col min="13" max="14" width="20.83203125" style="20" customWidth="1"/>
    <col min="15" max="15" width="60.83203125" style="20" customWidth="1"/>
    <col min="16" max="16" width="6.1640625" style="20" customWidth="1"/>
    <col min="17" max="21" width="12" style="24"/>
    <col min="22" max="22" width="4.6640625" style="7" customWidth="1"/>
    <col min="23" max="23" width="3" style="7" customWidth="1"/>
    <col min="24" max="24" width="14.83203125" style="7" customWidth="1"/>
    <col min="25" max="25" width="28.1640625" style="7" customWidth="1"/>
    <col min="26" max="26" width="2.83203125" style="7" customWidth="1"/>
    <col min="27" max="27" width="2.5" style="7" customWidth="1"/>
    <col min="28" max="16384" width="12" style="24"/>
  </cols>
  <sheetData>
    <row r="1" spans="1:27" s="3" customFormat="1" ht="38.1" customHeight="1" x14ac:dyDescent="0.2">
      <c r="A1" s="1"/>
      <c r="B1" s="82"/>
      <c r="C1" s="82"/>
      <c r="D1" s="82"/>
      <c r="E1" s="82"/>
      <c r="F1" s="82"/>
      <c r="G1" s="2"/>
      <c r="H1" s="2"/>
      <c r="I1" s="2"/>
      <c r="J1" s="2"/>
      <c r="K1" s="2"/>
      <c r="L1" s="2"/>
      <c r="M1" s="86" t="s">
        <v>155</v>
      </c>
      <c r="N1" s="87"/>
      <c r="O1" s="87"/>
      <c r="P1" s="88"/>
      <c r="V1" s="4" t="s">
        <v>8</v>
      </c>
      <c r="W1" s="5" t="s">
        <v>69</v>
      </c>
      <c r="X1" s="7" t="s">
        <v>137</v>
      </c>
      <c r="Y1" s="6" t="s">
        <v>74</v>
      </c>
      <c r="Z1" s="5" t="s">
        <v>124</v>
      </c>
      <c r="AA1" s="8"/>
    </row>
    <row r="2" spans="1:27" s="3" customFormat="1" ht="15.95" customHeight="1" x14ac:dyDescent="0.2">
      <c r="A2" s="1"/>
      <c r="B2" s="31"/>
      <c r="C2" s="31"/>
      <c r="D2" s="31"/>
      <c r="E2" s="31"/>
      <c r="F2" s="31"/>
      <c r="G2" s="9"/>
      <c r="H2" s="9"/>
      <c r="I2" s="9"/>
      <c r="J2" s="9"/>
      <c r="K2" s="9"/>
      <c r="L2" s="9"/>
      <c r="M2" s="89" t="s">
        <v>0</v>
      </c>
      <c r="N2" s="90"/>
      <c r="O2" s="90"/>
      <c r="P2" s="91"/>
      <c r="V2" s="4" t="s">
        <v>9</v>
      </c>
      <c r="W2" s="5" t="s">
        <v>70</v>
      </c>
      <c r="X2" s="6" t="s">
        <v>81</v>
      </c>
      <c r="Y2" s="6" t="s">
        <v>77</v>
      </c>
      <c r="Z2" s="5" t="s">
        <v>125</v>
      </c>
      <c r="AA2" s="5"/>
    </row>
    <row r="3" spans="1:27" s="3" customFormat="1" ht="5.25" customHeight="1" thickBo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V3" s="4" t="s">
        <v>10</v>
      </c>
      <c r="W3" s="5"/>
      <c r="X3" s="6" t="s">
        <v>82</v>
      </c>
      <c r="Y3" s="6" t="s">
        <v>119</v>
      </c>
      <c r="Z3" s="5" t="s">
        <v>126</v>
      </c>
      <c r="AA3" s="5"/>
    </row>
    <row r="4" spans="1:27" s="11" customFormat="1" ht="10.5" customHeight="1" thickTop="1" x14ac:dyDescent="0.2">
      <c r="A4" s="1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 t="s">
        <v>140</v>
      </c>
      <c r="V4" s="4" t="s">
        <v>11</v>
      </c>
      <c r="W4" s="12"/>
      <c r="X4" s="6" t="s">
        <v>83</v>
      </c>
      <c r="Y4" s="6" t="s">
        <v>79</v>
      </c>
      <c r="Z4" s="12" t="s">
        <v>127</v>
      </c>
      <c r="AA4" s="12"/>
    </row>
    <row r="5" spans="1:27" s="3" customFormat="1" ht="18" customHeight="1" thickBot="1" x14ac:dyDescent="0.25">
      <c r="A5" s="1"/>
      <c r="B5" s="85" t="s">
        <v>154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V5" s="4" t="s">
        <v>12</v>
      </c>
      <c r="W5" s="5"/>
      <c r="X5" s="13" t="s">
        <v>84</v>
      </c>
      <c r="Y5" s="6" t="s">
        <v>76</v>
      </c>
      <c r="Z5" s="5" t="s">
        <v>128</v>
      </c>
      <c r="AA5" s="5"/>
    </row>
    <row r="6" spans="1:27" s="31" customFormat="1" ht="12.75" x14ac:dyDescent="0.2">
      <c r="A6" s="1"/>
      <c r="B6" s="49" t="s">
        <v>141</v>
      </c>
      <c r="C6" s="50"/>
      <c r="D6" s="50"/>
      <c r="E6" s="50"/>
      <c r="F6" s="51"/>
      <c r="G6" s="52"/>
      <c r="H6" s="52"/>
      <c r="I6" s="52"/>
      <c r="J6" s="52"/>
      <c r="K6" s="52"/>
      <c r="L6" s="52"/>
      <c r="M6" s="52"/>
      <c r="N6" s="52"/>
      <c r="O6" s="52"/>
      <c r="P6" s="56"/>
      <c r="V6" s="4" t="s">
        <v>13</v>
      </c>
      <c r="W6" s="14"/>
      <c r="X6" s="6" t="s">
        <v>85</v>
      </c>
      <c r="Y6" s="6" t="s">
        <v>78</v>
      </c>
      <c r="Z6" s="14"/>
      <c r="AA6" s="14"/>
    </row>
    <row r="7" spans="1:27" s="33" customFormat="1" ht="106.5" customHeight="1" thickBot="1" x14ac:dyDescent="0.25">
      <c r="A7" s="32" t="s">
        <v>1</v>
      </c>
      <c r="B7" s="47" t="s">
        <v>2</v>
      </c>
      <c r="C7" s="48" t="s">
        <v>3</v>
      </c>
      <c r="D7" s="48" t="s">
        <v>146</v>
      </c>
      <c r="E7" s="48" t="s">
        <v>4</v>
      </c>
      <c r="F7" s="48" t="s">
        <v>145</v>
      </c>
      <c r="G7" s="83" t="s">
        <v>6</v>
      </c>
      <c r="H7" s="84"/>
      <c r="I7" s="83" t="s">
        <v>5</v>
      </c>
      <c r="J7" s="84"/>
      <c r="K7" s="48" t="s">
        <v>142</v>
      </c>
      <c r="L7" s="48" t="s">
        <v>143</v>
      </c>
      <c r="M7" s="48" t="s">
        <v>7</v>
      </c>
      <c r="N7" s="48" t="s">
        <v>147</v>
      </c>
      <c r="O7" s="48" t="s">
        <v>123</v>
      </c>
      <c r="P7" s="57" t="s">
        <v>144</v>
      </c>
      <c r="V7" s="34" t="s">
        <v>14</v>
      </c>
      <c r="X7" s="35" t="s">
        <v>102</v>
      </c>
      <c r="Y7" s="35" t="s">
        <v>73</v>
      </c>
    </row>
    <row r="8" spans="1:27" s="3" customFormat="1" ht="36" customHeight="1" x14ac:dyDescent="0.2">
      <c r="A8" s="30"/>
      <c r="B8" s="58" t="s">
        <v>8</v>
      </c>
      <c r="C8" s="59"/>
      <c r="D8" s="60"/>
      <c r="E8" s="59"/>
      <c r="F8" s="59"/>
      <c r="G8" s="61"/>
      <c r="H8" s="75" t="str">
        <f t="shared" ref="H8" si="0">IF(G8="","","jr")</f>
        <v/>
      </c>
      <c r="I8" s="62"/>
      <c r="J8" s="78" t="str">
        <f t="shared" ref="J8:J58" si="1">IF(I8="","","h")</f>
        <v/>
      </c>
      <c r="K8" s="59"/>
      <c r="L8" s="59"/>
      <c r="M8" s="59"/>
      <c r="N8" s="59"/>
      <c r="O8" s="63"/>
      <c r="P8" s="64"/>
      <c r="V8" s="4" t="s">
        <v>15</v>
      </c>
      <c r="W8" s="5"/>
      <c r="X8" s="6" t="s">
        <v>138</v>
      </c>
      <c r="Y8" s="6" t="s">
        <v>75</v>
      </c>
      <c r="Z8" s="5"/>
      <c r="AA8" s="5"/>
    </row>
    <row r="9" spans="1:27" s="3" customFormat="1" ht="36" customHeight="1" x14ac:dyDescent="0.2">
      <c r="A9" s="30"/>
      <c r="B9" s="53" t="s">
        <v>9</v>
      </c>
      <c r="C9" s="41"/>
      <c r="D9" s="42"/>
      <c r="E9" s="41"/>
      <c r="F9" s="41"/>
      <c r="G9" s="43"/>
      <c r="H9" s="76" t="str">
        <f t="shared" ref="H9:H59" si="2">IF(G9="","","jr")</f>
        <v/>
      </c>
      <c r="I9" s="44"/>
      <c r="J9" s="79" t="str">
        <f t="shared" si="1"/>
        <v/>
      </c>
      <c r="K9" s="41"/>
      <c r="L9" s="41"/>
      <c r="M9" s="41"/>
      <c r="N9" s="41"/>
      <c r="O9" s="45"/>
      <c r="P9" s="65"/>
      <c r="V9" s="4" t="s">
        <v>16</v>
      </c>
      <c r="W9" s="5"/>
      <c r="X9" s="6" t="s">
        <v>86</v>
      </c>
      <c r="Y9" s="13" t="s">
        <v>118</v>
      </c>
      <c r="Z9" s="5"/>
      <c r="AA9" s="5"/>
    </row>
    <row r="10" spans="1:27" s="3" customFormat="1" ht="36" customHeight="1" x14ac:dyDescent="0.2">
      <c r="A10" s="30"/>
      <c r="B10" s="53" t="s">
        <v>10</v>
      </c>
      <c r="C10" s="41"/>
      <c r="D10" s="42"/>
      <c r="E10" s="41"/>
      <c r="F10" s="41"/>
      <c r="G10" s="43"/>
      <c r="H10" s="76" t="str">
        <f t="shared" si="2"/>
        <v/>
      </c>
      <c r="I10" s="44"/>
      <c r="J10" s="79" t="str">
        <f t="shared" si="1"/>
        <v/>
      </c>
      <c r="K10" s="41"/>
      <c r="L10" s="41"/>
      <c r="M10" s="41"/>
      <c r="N10" s="41"/>
      <c r="O10" s="45"/>
      <c r="P10" s="65"/>
      <c r="V10" s="4" t="s">
        <v>17</v>
      </c>
      <c r="W10" s="5"/>
      <c r="X10" s="6" t="s">
        <v>87</v>
      </c>
      <c r="Y10" s="6" t="s">
        <v>117</v>
      </c>
      <c r="Z10" s="5"/>
      <c r="AA10" s="5"/>
    </row>
    <row r="11" spans="1:27" s="3" customFormat="1" ht="36" customHeight="1" x14ac:dyDescent="0.2">
      <c r="A11" s="30"/>
      <c r="B11" s="53" t="s">
        <v>11</v>
      </c>
      <c r="C11" s="41"/>
      <c r="D11" s="42"/>
      <c r="E11" s="41"/>
      <c r="F11" s="41"/>
      <c r="G11" s="43"/>
      <c r="H11" s="76" t="str">
        <f t="shared" si="2"/>
        <v/>
      </c>
      <c r="I11" s="44"/>
      <c r="J11" s="79" t="str">
        <f t="shared" si="1"/>
        <v/>
      </c>
      <c r="K11" s="41"/>
      <c r="L11" s="41"/>
      <c r="M11" s="41"/>
      <c r="N11" s="41"/>
      <c r="O11" s="45"/>
      <c r="P11" s="65"/>
      <c r="V11" s="4" t="s">
        <v>18</v>
      </c>
      <c r="W11" s="5"/>
      <c r="X11" s="6" t="s">
        <v>103</v>
      </c>
      <c r="Y11" s="6" t="s">
        <v>72</v>
      </c>
      <c r="Z11" s="5"/>
      <c r="AA11" s="5"/>
    </row>
    <row r="12" spans="1:27" s="3" customFormat="1" ht="36" customHeight="1" x14ac:dyDescent="0.2">
      <c r="A12" s="30"/>
      <c r="B12" s="53" t="s">
        <v>12</v>
      </c>
      <c r="C12" s="41"/>
      <c r="D12" s="42"/>
      <c r="E12" s="41"/>
      <c r="F12" s="41"/>
      <c r="G12" s="43"/>
      <c r="H12" s="76" t="str">
        <f t="shared" si="2"/>
        <v/>
      </c>
      <c r="I12" s="44"/>
      <c r="J12" s="79" t="str">
        <f t="shared" si="1"/>
        <v/>
      </c>
      <c r="K12" s="41"/>
      <c r="L12" s="41"/>
      <c r="M12" s="41"/>
      <c r="N12" s="41"/>
      <c r="O12" s="45"/>
      <c r="P12" s="65"/>
      <c r="V12" s="4" t="s">
        <v>19</v>
      </c>
      <c r="W12" s="5"/>
      <c r="X12" s="6" t="s">
        <v>88</v>
      </c>
      <c r="Y12" s="6" t="s">
        <v>121</v>
      </c>
      <c r="Z12" s="5"/>
      <c r="AA12" s="5"/>
    </row>
    <row r="13" spans="1:27" s="3" customFormat="1" ht="36" customHeight="1" x14ac:dyDescent="0.2">
      <c r="A13" s="30"/>
      <c r="B13" s="53" t="s">
        <v>13</v>
      </c>
      <c r="C13" s="41"/>
      <c r="D13" s="42"/>
      <c r="E13" s="41"/>
      <c r="F13" s="41"/>
      <c r="G13" s="43"/>
      <c r="H13" s="76" t="str">
        <f t="shared" si="2"/>
        <v/>
      </c>
      <c r="I13" s="44"/>
      <c r="J13" s="79" t="str">
        <f t="shared" si="1"/>
        <v/>
      </c>
      <c r="K13" s="41"/>
      <c r="L13" s="41"/>
      <c r="M13" s="41"/>
      <c r="N13" s="41"/>
      <c r="O13" s="45"/>
      <c r="P13" s="65"/>
      <c r="V13" s="4" t="s">
        <v>20</v>
      </c>
      <c r="W13" s="5"/>
      <c r="X13" s="6" t="s">
        <v>104</v>
      </c>
      <c r="Y13" s="6" t="s">
        <v>120</v>
      </c>
      <c r="Z13" s="5"/>
      <c r="AA13" s="5"/>
    </row>
    <row r="14" spans="1:27" s="3" customFormat="1" ht="36" customHeight="1" x14ac:dyDescent="0.2">
      <c r="A14" s="30"/>
      <c r="B14" s="53" t="s">
        <v>14</v>
      </c>
      <c r="C14" s="41"/>
      <c r="D14" s="42"/>
      <c r="E14" s="41"/>
      <c r="F14" s="41"/>
      <c r="G14" s="43"/>
      <c r="H14" s="76" t="str">
        <f t="shared" si="2"/>
        <v/>
      </c>
      <c r="I14" s="44"/>
      <c r="J14" s="79" t="str">
        <f t="shared" si="1"/>
        <v/>
      </c>
      <c r="K14" s="41"/>
      <c r="L14" s="41"/>
      <c r="M14" s="41"/>
      <c r="N14" s="41"/>
      <c r="O14" s="45"/>
      <c r="P14" s="65"/>
      <c r="V14" s="4" t="s">
        <v>21</v>
      </c>
      <c r="W14" s="5"/>
      <c r="X14" s="6" t="s">
        <v>89</v>
      </c>
      <c r="Y14" s="6" t="s">
        <v>80</v>
      </c>
      <c r="Z14" s="5"/>
      <c r="AA14" s="5"/>
    </row>
    <row r="15" spans="1:27" s="3" customFormat="1" ht="36" customHeight="1" x14ac:dyDescent="0.2">
      <c r="A15" s="30"/>
      <c r="B15" s="53" t="s">
        <v>15</v>
      </c>
      <c r="C15" s="41"/>
      <c r="D15" s="42"/>
      <c r="E15" s="41"/>
      <c r="F15" s="41"/>
      <c r="G15" s="43"/>
      <c r="H15" s="76" t="str">
        <f t="shared" si="2"/>
        <v/>
      </c>
      <c r="I15" s="44"/>
      <c r="J15" s="79" t="str">
        <f t="shared" si="1"/>
        <v/>
      </c>
      <c r="K15" s="41"/>
      <c r="L15" s="41"/>
      <c r="M15" s="41"/>
      <c r="N15" s="41"/>
      <c r="O15" s="45"/>
      <c r="P15" s="65"/>
      <c r="V15" s="4" t="s">
        <v>22</v>
      </c>
      <c r="W15" s="5"/>
      <c r="X15" s="6" t="s">
        <v>90</v>
      </c>
      <c r="Y15" s="5" t="s">
        <v>71</v>
      </c>
      <c r="Z15" s="5"/>
      <c r="AA15" s="5"/>
    </row>
    <row r="16" spans="1:27" s="3" customFormat="1" ht="36" customHeight="1" x14ac:dyDescent="0.2">
      <c r="A16" s="30"/>
      <c r="B16" s="53" t="s">
        <v>16</v>
      </c>
      <c r="C16" s="41"/>
      <c r="D16" s="42"/>
      <c r="E16" s="41"/>
      <c r="F16" s="41"/>
      <c r="G16" s="43"/>
      <c r="H16" s="76" t="str">
        <f t="shared" si="2"/>
        <v/>
      </c>
      <c r="I16" s="44"/>
      <c r="J16" s="79" t="str">
        <f t="shared" si="1"/>
        <v/>
      </c>
      <c r="K16" s="41"/>
      <c r="L16" s="41"/>
      <c r="M16" s="41"/>
      <c r="N16" s="41"/>
      <c r="O16" s="45"/>
      <c r="P16" s="65"/>
      <c r="V16" s="4" t="s">
        <v>23</v>
      </c>
      <c r="W16" s="5"/>
      <c r="X16" s="6" t="s">
        <v>91</v>
      </c>
      <c r="Y16" s="5"/>
      <c r="Z16" s="5"/>
      <c r="AA16" s="5"/>
    </row>
    <row r="17" spans="1:27" s="3" customFormat="1" ht="36" customHeight="1" x14ac:dyDescent="0.2">
      <c r="A17" s="30"/>
      <c r="B17" s="53" t="s">
        <v>17</v>
      </c>
      <c r="C17" s="41"/>
      <c r="D17" s="42"/>
      <c r="E17" s="41"/>
      <c r="F17" s="41"/>
      <c r="G17" s="43"/>
      <c r="H17" s="76" t="str">
        <f t="shared" si="2"/>
        <v/>
      </c>
      <c r="I17" s="44"/>
      <c r="J17" s="79" t="str">
        <f t="shared" si="1"/>
        <v/>
      </c>
      <c r="K17" s="41"/>
      <c r="L17" s="41"/>
      <c r="M17" s="41"/>
      <c r="N17" s="41"/>
      <c r="O17" s="45"/>
      <c r="P17" s="65"/>
      <c r="V17" s="4" t="s">
        <v>24</v>
      </c>
      <c r="W17" s="5"/>
      <c r="X17" s="6" t="s">
        <v>92</v>
      </c>
      <c r="Y17" s="5"/>
      <c r="Z17" s="5"/>
      <c r="AA17" s="5"/>
    </row>
    <row r="18" spans="1:27" s="3" customFormat="1" ht="36" customHeight="1" x14ac:dyDescent="0.2">
      <c r="A18" s="30"/>
      <c r="B18" s="53" t="s">
        <v>18</v>
      </c>
      <c r="C18" s="41"/>
      <c r="D18" s="42"/>
      <c r="E18" s="41"/>
      <c r="F18" s="41"/>
      <c r="G18" s="43"/>
      <c r="H18" s="76" t="str">
        <f t="shared" si="2"/>
        <v/>
      </c>
      <c r="I18" s="44"/>
      <c r="J18" s="79" t="str">
        <f t="shared" si="1"/>
        <v/>
      </c>
      <c r="K18" s="41"/>
      <c r="L18" s="41"/>
      <c r="M18" s="41"/>
      <c r="N18" s="41"/>
      <c r="O18" s="45"/>
      <c r="P18" s="65"/>
      <c r="V18" s="4" t="s">
        <v>25</v>
      </c>
      <c r="W18" s="5"/>
      <c r="X18" s="6" t="s">
        <v>93</v>
      </c>
      <c r="Y18" s="5"/>
      <c r="Z18" s="5"/>
      <c r="AA18" s="5"/>
    </row>
    <row r="19" spans="1:27" s="3" customFormat="1" ht="36" customHeight="1" x14ac:dyDescent="0.2">
      <c r="A19" s="30"/>
      <c r="B19" s="53" t="s">
        <v>19</v>
      </c>
      <c r="C19" s="41"/>
      <c r="D19" s="42"/>
      <c r="E19" s="41"/>
      <c r="F19" s="41"/>
      <c r="G19" s="43"/>
      <c r="H19" s="76" t="str">
        <f t="shared" si="2"/>
        <v/>
      </c>
      <c r="I19" s="44"/>
      <c r="J19" s="79" t="str">
        <f t="shared" si="1"/>
        <v/>
      </c>
      <c r="K19" s="41"/>
      <c r="L19" s="41"/>
      <c r="M19" s="41"/>
      <c r="N19" s="41"/>
      <c r="O19" s="45"/>
      <c r="P19" s="65"/>
      <c r="V19" s="4" t="s">
        <v>26</v>
      </c>
      <c r="W19" s="5"/>
      <c r="X19" s="6" t="s">
        <v>94</v>
      </c>
      <c r="Y19" s="5"/>
      <c r="Z19" s="5"/>
      <c r="AA19" s="5"/>
    </row>
    <row r="20" spans="1:27" s="3" customFormat="1" ht="36" customHeight="1" x14ac:dyDescent="0.2">
      <c r="A20" s="30"/>
      <c r="B20" s="53" t="s">
        <v>20</v>
      </c>
      <c r="C20" s="41"/>
      <c r="D20" s="42"/>
      <c r="E20" s="41"/>
      <c r="F20" s="41"/>
      <c r="G20" s="43"/>
      <c r="H20" s="76" t="str">
        <f t="shared" si="2"/>
        <v/>
      </c>
      <c r="I20" s="44"/>
      <c r="J20" s="79" t="str">
        <f t="shared" ref="J20:J21" si="3">IF(I20="","","h")</f>
        <v/>
      </c>
      <c r="K20" s="41"/>
      <c r="L20" s="41"/>
      <c r="M20" s="41"/>
      <c r="N20" s="41"/>
      <c r="O20" s="45"/>
      <c r="P20" s="65"/>
      <c r="V20" s="4" t="s">
        <v>27</v>
      </c>
      <c r="W20" s="5"/>
      <c r="X20" s="6" t="s">
        <v>95</v>
      </c>
      <c r="Y20" s="5"/>
      <c r="Z20" s="5"/>
      <c r="AA20" s="5"/>
    </row>
    <row r="21" spans="1:27" s="3" customFormat="1" ht="36" customHeight="1" x14ac:dyDescent="0.2">
      <c r="A21" s="30"/>
      <c r="B21" s="53" t="s">
        <v>21</v>
      </c>
      <c r="C21" s="41"/>
      <c r="D21" s="42"/>
      <c r="E21" s="41"/>
      <c r="F21" s="41"/>
      <c r="G21" s="43"/>
      <c r="H21" s="76" t="str">
        <f t="shared" ref="H21" si="4">IF(G21="","","jr")</f>
        <v/>
      </c>
      <c r="I21" s="44"/>
      <c r="J21" s="79" t="str">
        <f t="shared" si="3"/>
        <v/>
      </c>
      <c r="K21" s="41"/>
      <c r="L21" s="41"/>
      <c r="M21" s="41"/>
      <c r="N21" s="41"/>
      <c r="O21" s="45"/>
      <c r="P21" s="65"/>
      <c r="V21" s="4" t="s">
        <v>28</v>
      </c>
      <c r="W21" s="5"/>
      <c r="X21" s="6" t="s">
        <v>139</v>
      </c>
      <c r="Y21" s="5"/>
      <c r="Z21" s="5"/>
      <c r="AA21" s="5"/>
    </row>
    <row r="22" spans="1:27" s="3" customFormat="1" ht="36" customHeight="1" x14ac:dyDescent="0.2">
      <c r="A22" s="30"/>
      <c r="B22" s="53" t="s">
        <v>22</v>
      </c>
      <c r="C22" s="41"/>
      <c r="D22" s="42"/>
      <c r="E22" s="41"/>
      <c r="F22" s="41"/>
      <c r="G22" s="43"/>
      <c r="H22" s="76" t="str">
        <f t="shared" si="2"/>
        <v/>
      </c>
      <c r="I22" s="44"/>
      <c r="J22" s="79" t="str">
        <f t="shared" si="1"/>
        <v/>
      </c>
      <c r="K22" s="41"/>
      <c r="L22" s="41"/>
      <c r="M22" s="41"/>
      <c r="N22" s="41"/>
      <c r="O22" s="45"/>
      <c r="P22" s="65"/>
      <c r="V22" s="4" t="s">
        <v>29</v>
      </c>
      <c r="W22" s="5"/>
      <c r="X22" s="6" t="s">
        <v>122</v>
      </c>
      <c r="Y22" s="5"/>
      <c r="Z22" s="5"/>
      <c r="AA22" s="5"/>
    </row>
    <row r="23" spans="1:27" s="3" customFormat="1" ht="36" customHeight="1" x14ac:dyDescent="0.2">
      <c r="A23" s="30"/>
      <c r="B23" s="53" t="s">
        <v>23</v>
      </c>
      <c r="C23" s="41"/>
      <c r="D23" s="42"/>
      <c r="E23" s="41"/>
      <c r="F23" s="41"/>
      <c r="G23" s="43"/>
      <c r="H23" s="76" t="str">
        <f t="shared" si="2"/>
        <v/>
      </c>
      <c r="I23" s="44"/>
      <c r="J23" s="79" t="str">
        <f t="shared" si="1"/>
        <v/>
      </c>
      <c r="K23" s="41"/>
      <c r="L23" s="41"/>
      <c r="M23" s="41"/>
      <c r="N23" s="41"/>
      <c r="O23" s="45"/>
      <c r="P23" s="65"/>
      <c r="V23" s="4" t="s">
        <v>30</v>
      </c>
      <c r="W23" s="5"/>
      <c r="X23" s="6" t="s">
        <v>96</v>
      </c>
      <c r="Y23" s="5"/>
      <c r="Z23" s="5"/>
      <c r="AA23" s="5"/>
    </row>
    <row r="24" spans="1:27" s="3" customFormat="1" ht="36" customHeight="1" x14ac:dyDescent="0.2">
      <c r="A24" s="30"/>
      <c r="B24" s="53" t="s">
        <v>24</v>
      </c>
      <c r="C24" s="41"/>
      <c r="D24" s="42"/>
      <c r="E24" s="41"/>
      <c r="F24" s="41"/>
      <c r="G24" s="43"/>
      <c r="H24" s="76" t="str">
        <f t="shared" si="2"/>
        <v/>
      </c>
      <c r="I24" s="44"/>
      <c r="J24" s="79" t="str">
        <f t="shared" si="1"/>
        <v/>
      </c>
      <c r="K24" s="41"/>
      <c r="L24" s="41"/>
      <c r="M24" s="41"/>
      <c r="N24" s="41"/>
      <c r="O24" s="45"/>
      <c r="P24" s="65"/>
      <c r="V24" s="4" t="s">
        <v>31</v>
      </c>
      <c r="W24" s="5"/>
      <c r="X24" s="6" t="s">
        <v>105</v>
      </c>
      <c r="Y24" s="5"/>
      <c r="Z24" s="5"/>
      <c r="AA24" s="5"/>
    </row>
    <row r="25" spans="1:27" s="3" customFormat="1" ht="36" customHeight="1" x14ac:dyDescent="0.2">
      <c r="A25" s="30"/>
      <c r="B25" s="53" t="s">
        <v>25</v>
      </c>
      <c r="C25" s="41"/>
      <c r="D25" s="42"/>
      <c r="E25" s="41"/>
      <c r="F25" s="41"/>
      <c r="G25" s="43"/>
      <c r="H25" s="76" t="str">
        <f t="shared" si="2"/>
        <v/>
      </c>
      <c r="I25" s="44"/>
      <c r="J25" s="79" t="str">
        <f t="shared" si="1"/>
        <v/>
      </c>
      <c r="K25" s="41"/>
      <c r="L25" s="41"/>
      <c r="M25" s="41"/>
      <c r="N25" s="41"/>
      <c r="O25" s="45"/>
      <c r="P25" s="65"/>
      <c r="V25" s="4" t="s">
        <v>32</v>
      </c>
      <c r="W25" s="5"/>
      <c r="X25" s="6" t="s">
        <v>97</v>
      </c>
      <c r="Y25" s="5"/>
      <c r="Z25" s="5"/>
      <c r="AA25" s="5"/>
    </row>
    <row r="26" spans="1:27" s="3" customFormat="1" ht="36" customHeight="1" x14ac:dyDescent="0.2">
      <c r="A26" s="30"/>
      <c r="B26" s="53" t="s">
        <v>26</v>
      </c>
      <c r="C26" s="41"/>
      <c r="D26" s="42"/>
      <c r="E26" s="41"/>
      <c r="F26" s="41"/>
      <c r="G26" s="43"/>
      <c r="H26" s="76" t="str">
        <f t="shared" si="2"/>
        <v/>
      </c>
      <c r="I26" s="44"/>
      <c r="J26" s="79" t="str">
        <f t="shared" si="1"/>
        <v/>
      </c>
      <c r="K26" s="41"/>
      <c r="L26" s="41"/>
      <c r="M26" s="41"/>
      <c r="N26" s="41"/>
      <c r="O26" s="45"/>
      <c r="P26" s="65"/>
      <c r="V26" s="4" t="s">
        <v>33</v>
      </c>
      <c r="W26" s="5"/>
      <c r="X26" s="6" t="s">
        <v>98</v>
      </c>
      <c r="Y26" s="5"/>
      <c r="Z26" s="5"/>
      <c r="AA26" s="5"/>
    </row>
    <row r="27" spans="1:27" s="3" customFormat="1" ht="36" customHeight="1" x14ac:dyDescent="0.2">
      <c r="A27" s="30"/>
      <c r="B27" s="53" t="s">
        <v>27</v>
      </c>
      <c r="C27" s="41"/>
      <c r="D27" s="42"/>
      <c r="E27" s="41"/>
      <c r="F27" s="41"/>
      <c r="G27" s="43"/>
      <c r="H27" s="76" t="str">
        <f t="shared" si="2"/>
        <v/>
      </c>
      <c r="I27" s="44"/>
      <c r="J27" s="79" t="str">
        <f t="shared" si="1"/>
        <v/>
      </c>
      <c r="K27" s="41"/>
      <c r="L27" s="41"/>
      <c r="M27" s="41"/>
      <c r="N27" s="41"/>
      <c r="O27" s="45"/>
      <c r="P27" s="65"/>
      <c r="V27" s="4" t="s">
        <v>34</v>
      </c>
      <c r="W27" s="5"/>
      <c r="X27" s="6" t="s">
        <v>106</v>
      </c>
      <c r="Y27" s="5"/>
      <c r="Z27" s="5"/>
      <c r="AA27" s="5"/>
    </row>
    <row r="28" spans="1:27" s="3" customFormat="1" ht="36" customHeight="1" x14ac:dyDescent="0.2">
      <c r="A28" s="30"/>
      <c r="B28" s="53" t="s">
        <v>28</v>
      </c>
      <c r="C28" s="41"/>
      <c r="D28" s="42"/>
      <c r="E28" s="41"/>
      <c r="F28" s="41"/>
      <c r="G28" s="43"/>
      <c r="H28" s="76" t="str">
        <f t="shared" si="2"/>
        <v/>
      </c>
      <c r="I28" s="44"/>
      <c r="J28" s="79" t="str">
        <f t="shared" si="1"/>
        <v/>
      </c>
      <c r="K28" s="41"/>
      <c r="L28" s="41"/>
      <c r="M28" s="41"/>
      <c r="N28" s="41"/>
      <c r="O28" s="45"/>
      <c r="P28" s="65"/>
      <c r="V28" s="4" t="s">
        <v>35</v>
      </c>
      <c r="W28" s="5"/>
      <c r="X28" s="6" t="s">
        <v>107</v>
      </c>
      <c r="Y28" s="5"/>
      <c r="Z28" s="5"/>
      <c r="AA28" s="5"/>
    </row>
    <row r="29" spans="1:27" s="3" customFormat="1" ht="36" customHeight="1" x14ac:dyDescent="0.2">
      <c r="A29" s="30"/>
      <c r="B29" s="53" t="s">
        <v>29</v>
      </c>
      <c r="C29" s="41"/>
      <c r="D29" s="42"/>
      <c r="E29" s="41"/>
      <c r="F29" s="41"/>
      <c r="G29" s="43"/>
      <c r="H29" s="76" t="str">
        <f t="shared" si="2"/>
        <v/>
      </c>
      <c r="I29" s="44"/>
      <c r="J29" s="79" t="str">
        <f t="shared" si="1"/>
        <v/>
      </c>
      <c r="K29" s="41"/>
      <c r="L29" s="41"/>
      <c r="M29" s="41"/>
      <c r="N29" s="41"/>
      <c r="O29" s="45"/>
      <c r="P29" s="65"/>
      <c r="V29" s="4" t="s">
        <v>36</v>
      </c>
      <c r="W29" s="5"/>
      <c r="X29" s="6" t="s">
        <v>108</v>
      </c>
      <c r="Y29" s="5"/>
      <c r="Z29" s="5"/>
      <c r="AA29" s="5"/>
    </row>
    <row r="30" spans="1:27" s="3" customFormat="1" ht="36" customHeight="1" x14ac:dyDescent="0.2">
      <c r="A30" s="30"/>
      <c r="B30" s="53" t="s">
        <v>30</v>
      </c>
      <c r="C30" s="41"/>
      <c r="D30" s="42"/>
      <c r="E30" s="41"/>
      <c r="F30" s="41"/>
      <c r="G30" s="43"/>
      <c r="H30" s="76" t="str">
        <f t="shared" si="2"/>
        <v/>
      </c>
      <c r="I30" s="44"/>
      <c r="J30" s="79" t="str">
        <f t="shared" si="1"/>
        <v/>
      </c>
      <c r="K30" s="41"/>
      <c r="L30" s="41"/>
      <c r="M30" s="41"/>
      <c r="N30" s="41"/>
      <c r="O30" s="45"/>
      <c r="P30" s="65"/>
      <c r="V30" s="4" t="s">
        <v>37</v>
      </c>
      <c r="W30" s="5"/>
      <c r="X30" s="6" t="s">
        <v>109</v>
      </c>
      <c r="Y30" s="5"/>
      <c r="Z30" s="5"/>
      <c r="AA30" s="5"/>
    </row>
    <row r="31" spans="1:27" s="3" customFormat="1" ht="36" customHeight="1" x14ac:dyDescent="0.2">
      <c r="A31" s="30"/>
      <c r="B31" s="53" t="s">
        <v>31</v>
      </c>
      <c r="C31" s="41"/>
      <c r="D31" s="42"/>
      <c r="E31" s="41"/>
      <c r="F31" s="41"/>
      <c r="G31" s="43"/>
      <c r="H31" s="76" t="str">
        <f t="shared" si="2"/>
        <v/>
      </c>
      <c r="I31" s="44"/>
      <c r="J31" s="79" t="str">
        <f t="shared" si="1"/>
        <v/>
      </c>
      <c r="K31" s="41"/>
      <c r="L31" s="41"/>
      <c r="M31" s="41"/>
      <c r="N31" s="41"/>
      <c r="O31" s="45"/>
      <c r="P31" s="65"/>
      <c r="V31" s="4" t="s">
        <v>38</v>
      </c>
      <c r="W31" s="5"/>
      <c r="X31" s="6" t="s">
        <v>100</v>
      </c>
      <c r="Y31" s="5"/>
      <c r="Z31" s="5"/>
      <c r="AA31" s="5"/>
    </row>
    <row r="32" spans="1:27" s="3" customFormat="1" ht="36" customHeight="1" x14ac:dyDescent="0.2">
      <c r="A32" s="30"/>
      <c r="B32" s="53" t="s">
        <v>32</v>
      </c>
      <c r="C32" s="41"/>
      <c r="D32" s="42"/>
      <c r="E32" s="41"/>
      <c r="F32" s="41"/>
      <c r="G32" s="43"/>
      <c r="H32" s="76" t="str">
        <f t="shared" si="2"/>
        <v/>
      </c>
      <c r="I32" s="44"/>
      <c r="J32" s="79" t="str">
        <f t="shared" ref="J32:J33" si="5">IF(I32="","","h")</f>
        <v/>
      </c>
      <c r="K32" s="41"/>
      <c r="L32" s="41"/>
      <c r="M32" s="41"/>
      <c r="N32" s="41"/>
      <c r="O32" s="45"/>
      <c r="P32" s="65"/>
      <c r="V32" s="4" t="s">
        <v>39</v>
      </c>
      <c r="W32" s="5"/>
      <c r="X32" s="6" t="s">
        <v>110</v>
      </c>
      <c r="Y32" s="5"/>
      <c r="Z32" s="5"/>
      <c r="AA32" s="5"/>
    </row>
    <row r="33" spans="1:27" s="3" customFormat="1" ht="36" customHeight="1" x14ac:dyDescent="0.2">
      <c r="A33" s="30"/>
      <c r="B33" s="53" t="s">
        <v>33</v>
      </c>
      <c r="C33" s="41"/>
      <c r="D33" s="42"/>
      <c r="E33" s="41"/>
      <c r="F33" s="41"/>
      <c r="G33" s="43"/>
      <c r="H33" s="76" t="str">
        <f t="shared" ref="H33" si="6">IF(G33="","","jr")</f>
        <v/>
      </c>
      <c r="I33" s="44"/>
      <c r="J33" s="79" t="str">
        <f t="shared" si="5"/>
        <v/>
      </c>
      <c r="K33" s="41"/>
      <c r="L33" s="41"/>
      <c r="M33" s="41"/>
      <c r="N33" s="41"/>
      <c r="O33" s="45"/>
      <c r="P33" s="65"/>
      <c r="V33" s="4" t="s">
        <v>40</v>
      </c>
      <c r="W33" s="5"/>
      <c r="X33" s="6" t="s">
        <v>99</v>
      </c>
      <c r="Y33" s="5"/>
      <c r="Z33" s="5"/>
      <c r="AA33" s="5"/>
    </row>
    <row r="34" spans="1:27" s="3" customFormat="1" ht="36" customHeight="1" x14ac:dyDescent="0.2">
      <c r="A34" s="30"/>
      <c r="B34" s="53" t="s">
        <v>34</v>
      </c>
      <c r="C34" s="41"/>
      <c r="D34" s="42"/>
      <c r="E34" s="41"/>
      <c r="F34" s="41"/>
      <c r="G34" s="43"/>
      <c r="H34" s="76" t="str">
        <f t="shared" si="2"/>
        <v/>
      </c>
      <c r="I34" s="44"/>
      <c r="J34" s="79" t="str">
        <f t="shared" si="1"/>
        <v/>
      </c>
      <c r="K34" s="41"/>
      <c r="L34" s="41"/>
      <c r="M34" s="41"/>
      <c r="N34" s="41"/>
      <c r="O34" s="45"/>
      <c r="P34" s="65"/>
      <c r="V34" s="4" t="s">
        <v>41</v>
      </c>
      <c r="W34" s="5"/>
      <c r="X34" s="6" t="s">
        <v>101</v>
      </c>
      <c r="Y34" s="5"/>
      <c r="Z34" s="5"/>
      <c r="AA34" s="5"/>
    </row>
    <row r="35" spans="1:27" s="3" customFormat="1" ht="36" customHeight="1" x14ac:dyDescent="0.2">
      <c r="A35" s="30"/>
      <c r="B35" s="53" t="s">
        <v>35</v>
      </c>
      <c r="C35" s="41"/>
      <c r="D35" s="42"/>
      <c r="E35" s="41"/>
      <c r="F35" s="41"/>
      <c r="G35" s="43"/>
      <c r="H35" s="76" t="str">
        <f t="shared" si="2"/>
        <v/>
      </c>
      <c r="I35" s="44"/>
      <c r="J35" s="79" t="str">
        <f t="shared" si="1"/>
        <v/>
      </c>
      <c r="K35" s="41"/>
      <c r="L35" s="41"/>
      <c r="M35" s="41"/>
      <c r="N35" s="41"/>
      <c r="O35" s="45"/>
      <c r="P35" s="65"/>
      <c r="V35" s="4" t="s">
        <v>42</v>
      </c>
      <c r="W35" s="5"/>
      <c r="X35" s="6" t="s">
        <v>111</v>
      </c>
      <c r="Y35" s="5"/>
      <c r="Z35" s="5"/>
      <c r="AA35" s="5"/>
    </row>
    <row r="36" spans="1:27" s="3" customFormat="1" ht="36" customHeight="1" x14ac:dyDescent="0.2">
      <c r="A36" s="30"/>
      <c r="B36" s="53" t="s">
        <v>36</v>
      </c>
      <c r="C36" s="41"/>
      <c r="D36" s="42"/>
      <c r="E36" s="41"/>
      <c r="F36" s="41"/>
      <c r="G36" s="43"/>
      <c r="H36" s="76" t="str">
        <f t="shared" si="2"/>
        <v/>
      </c>
      <c r="I36" s="44"/>
      <c r="J36" s="79" t="str">
        <f t="shared" si="1"/>
        <v/>
      </c>
      <c r="K36" s="41"/>
      <c r="L36" s="41"/>
      <c r="M36" s="41"/>
      <c r="N36" s="41"/>
      <c r="O36" s="45"/>
      <c r="P36" s="65"/>
      <c r="V36" s="4" t="s">
        <v>43</v>
      </c>
      <c r="W36" s="5"/>
      <c r="X36" s="6" t="s">
        <v>112</v>
      </c>
      <c r="Y36" s="5"/>
      <c r="Z36" s="5"/>
      <c r="AA36" s="5"/>
    </row>
    <row r="37" spans="1:27" s="3" customFormat="1" ht="36" customHeight="1" x14ac:dyDescent="0.2">
      <c r="A37" s="30"/>
      <c r="B37" s="53" t="s">
        <v>37</v>
      </c>
      <c r="C37" s="41"/>
      <c r="D37" s="42"/>
      <c r="E37" s="41"/>
      <c r="F37" s="41"/>
      <c r="G37" s="43"/>
      <c r="H37" s="76" t="str">
        <f t="shared" si="2"/>
        <v/>
      </c>
      <c r="I37" s="44"/>
      <c r="J37" s="79" t="str">
        <f t="shared" si="1"/>
        <v/>
      </c>
      <c r="K37" s="41"/>
      <c r="L37" s="41"/>
      <c r="M37" s="41"/>
      <c r="N37" s="41"/>
      <c r="O37" s="45"/>
      <c r="P37" s="65"/>
      <c r="V37" s="4" t="s">
        <v>44</v>
      </c>
      <c r="W37" s="5"/>
      <c r="X37" s="6" t="s">
        <v>113</v>
      </c>
      <c r="Y37" s="5"/>
      <c r="Z37" s="5"/>
      <c r="AA37" s="5"/>
    </row>
    <row r="38" spans="1:27" s="3" customFormat="1" ht="36" customHeight="1" x14ac:dyDescent="0.2">
      <c r="A38" s="30"/>
      <c r="B38" s="53" t="s">
        <v>38</v>
      </c>
      <c r="C38" s="41"/>
      <c r="D38" s="42"/>
      <c r="E38" s="41"/>
      <c r="F38" s="41"/>
      <c r="G38" s="43"/>
      <c r="H38" s="76" t="str">
        <f t="shared" si="2"/>
        <v/>
      </c>
      <c r="I38" s="44"/>
      <c r="J38" s="79" t="str">
        <f t="shared" si="1"/>
        <v/>
      </c>
      <c r="K38" s="41"/>
      <c r="L38" s="41"/>
      <c r="M38" s="41"/>
      <c r="N38" s="41"/>
      <c r="O38" s="45"/>
      <c r="P38" s="65"/>
      <c r="V38" s="4" t="s">
        <v>45</v>
      </c>
      <c r="W38" s="5"/>
      <c r="X38" s="6" t="s">
        <v>114</v>
      </c>
      <c r="Y38" s="5"/>
      <c r="Z38" s="5"/>
      <c r="AA38" s="5"/>
    </row>
    <row r="39" spans="1:27" s="3" customFormat="1" ht="36" customHeight="1" x14ac:dyDescent="0.2">
      <c r="A39" s="30"/>
      <c r="B39" s="53" t="s">
        <v>39</v>
      </c>
      <c r="C39" s="41"/>
      <c r="D39" s="42"/>
      <c r="E39" s="41"/>
      <c r="F39" s="41"/>
      <c r="G39" s="43"/>
      <c r="H39" s="76" t="str">
        <f t="shared" si="2"/>
        <v/>
      </c>
      <c r="I39" s="44"/>
      <c r="J39" s="79" t="str">
        <f t="shared" si="1"/>
        <v/>
      </c>
      <c r="K39" s="41"/>
      <c r="L39" s="41"/>
      <c r="M39" s="41"/>
      <c r="N39" s="41"/>
      <c r="O39" s="45"/>
      <c r="P39" s="65"/>
      <c r="V39" s="4" t="s">
        <v>46</v>
      </c>
      <c r="W39" s="5"/>
      <c r="X39" s="6" t="s">
        <v>115</v>
      </c>
      <c r="Y39" s="5"/>
      <c r="Z39" s="5"/>
      <c r="AA39" s="5"/>
    </row>
    <row r="40" spans="1:27" s="3" customFormat="1" ht="36" customHeight="1" x14ac:dyDescent="0.2">
      <c r="A40" s="30"/>
      <c r="B40" s="53" t="s">
        <v>40</v>
      </c>
      <c r="C40" s="41"/>
      <c r="D40" s="42"/>
      <c r="E40" s="41"/>
      <c r="F40" s="41"/>
      <c r="G40" s="43"/>
      <c r="H40" s="76" t="str">
        <f t="shared" si="2"/>
        <v/>
      </c>
      <c r="I40" s="44"/>
      <c r="J40" s="79" t="str">
        <f t="shared" si="1"/>
        <v/>
      </c>
      <c r="K40" s="41"/>
      <c r="L40" s="41"/>
      <c r="M40" s="41"/>
      <c r="N40" s="41"/>
      <c r="O40" s="45"/>
      <c r="P40" s="65"/>
      <c r="V40" s="4" t="s">
        <v>47</v>
      </c>
      <c r="W40" s="5"/>
      <c r="X40" s="6" t="s">
        <v>116</v>
      </c>
      <c r="Y40" s="5"/>
      <c r="Z40" s="5"/>
      <c r="AA40" s="5"/>
    </row>
    <row r="41" spans="1:27" s="3" customFormat="1" ht="36" customHeight="1" x14ac:dyDescent="0.2">
      <c r="A41" s="30"/>
      <c r="B41" s="53" t="s">
        <v>41</v>
      </c>
      <c r="C41" s="41"/>
      <c r="D41" s="42"/>
      <c r="E41" s="41"/>
      <c r="F41" s="41"/>
      <c r="G41" s="43"/>
      <c r="H41" s="76" t="str">
        <f t="shared" si="2"/>
        <v/>
      </c>
      <c r="I41" s="44"/>
      <c r="J41" s="79" t="str">
        <f t="shared" si="1"/>
        <v/>
      </c>
      <c r="K41" s="41"/>
      <c r="L41" s="41"/>
      <c r="M41" s="41"/>
      <c r="N41" s="41"/>
      <c r="O41" s="45"/>
      <c r="P41" s="65"/>
      <c r="V41" s="4" t="s">
        <v>48</v>
      </c>
      <c r="W41" s="5"/>
      <c r="X41" s="6"/>
      <c r="Y41" s="5"/>
      <c r="Z41" s="5"/>
      <c r="AA41" s="5"/>
    </row>
    <row r="42" spans="1:27" s="3" customFormat="1" ht="36" customHeight="1" x14ac:dyDescent="0.2">
      <c r="A42" s="30"/>
      <c r="B42" s="53" t="s">
        <v>42</v>
      </c>
      <c r="C42" s="41"/>
      <c r="D42" s="42"/>
      <c r="E42" s="41"/>
      <c r="F42" s="41"/>
      <c r="G42" s="43"/>
      <c r="H42" s="76" t="str">
        <f t="shared" si="2"/>
        <v/>
      </c>
      <c r="I42" s="44"/>
      <c r="J42" s="79" t="str">
        <f t="shared" si="1"/>
        <v/>
      </c>
      <c r="K42" s="41"/>
      <c r="L42" s="41"/>
      <c r="M42" s="41"/>
      <c r="N42" s="41"/>
      <c r="O42" s="45"/>
      <c r="P42" s="65"/>
      <c r="V42" s="4" t="s">
        <v>49</v>
      </c>
      <c r="W42" s="5"/>
      <c r="X42" s="6"/>
      <c r="Y42" s="5"/>
      <c r="Z42" s="5"/>
      <c r="AA42" s="5"/>
    </row>
    <row r="43" spans="1:27" s="3" customFormat="1" ht="36" customHeight="1" x14ac:dyDescent="0.2">
      <c r="A43" s="30"/>
      <c r="B43" s="53" t="s">
        <v>43</v>
      </c>
      <c r="C43" s="41"/>
      <c r="D43" s="42"/>
      <c r="E43" s="41"/>
      <c r="F43" s="41"/>
      <c r="G43" s="43"/>
      <c r="H43" s="76" t="str">
        <f t="shared" si="2"/>
        <v/>
      </c>
      <c r="I43" s="44"/>
      <c r="J43" s="79" t="str">
        <f t="shared" si="1"/>
        <v/>
      </c>
      <c r="K43" s="41"/>
      <c r="L43" s="41"/>
      <c r="M43" s="41"/>
      <c r="N43" s="41"/>
      <c r="O43" s="45"/>
      <c r="P43" s="65"/>
      <c r="V43" s="4" t="s">
        <v>50</v>
      </c>
      <c r="W43" s="5"/>
      <c r="X43" s="6"/>
      <c r="Y43" s="5"/>
      <c r="Z43" s="5"/>
      <c r="AA43" s="5"/>
    </row>
    <row r="44" spans="1:27" s="3" customFormat="1" ht="36" customHeight="1" x14ac:dyDescent="0.2">
      <c r="A44" s="30"/>
      <c r="B44" s="53" t="s">
        <v>44</v>
      </c>
      <c r="C44" s="41"/>
      <c r="D44" s="42"/>
      <c r="E44" s="41"/>
      <c r="F44" s="41"/>
      <c r="G44" s="43"/>
      <c r="H44" s="76" t="str">
        <f t="shared" si="2"/>
        <v/>
      </c>
      <c r="I44" s="44"/>
      <c r="J44" s="79" t="str">
        <f t="shared" si="1"/>
        <v/>
      </c>
      <c r="K44" s="41"/>
      <c r="L44" s="41"/>
      <c r="M44" s="41"/>
      <c r="N44" s="41"/>
      <c r="O44" s="45"/>
      <c r="P44" s="65"/>
      <c r="V44" s="4" t="s">
        <v>51</v>
      </c>
      <c r="W44" s="5"/>
      <c r="X44" s="6"/>
      <c r="Y44" s="5"/>
      <c r="Z44" s="5"/>
      <c r="AA44" s="5"/>
    </row>
    <row r="45" spans="1:27" s="3" customFormat="1" ht="36" customHeight="1" x14ac:dyDescent="0.2">
      <c r="A45" s="30"/>
      <c r="B45" s="53" t="s">
        <v>45</v>
      </c>
      <c r="C45" s="41"/>
      <c r="D45" s="42"/>
      <c r="E45" s="41"/>
      <c r="F45" s="41"/>
      <c r="G45" s="43"/>
      <c r="H45" s="76" t="str">
        <f t="shared" si="2"/>
        <v/>
      </c>
      <c r="I45" s="44"/>
      <c r="J45" s="79" t="str">
        <f t="shared" si="1"/>
        <v/>
      </c>
      <c r="K45" s="41"/>
      <c r="L45" s="41"/>
      <c r="M45" s="41"/>
      <c r="N45" s="41"/>
      <c r="O45" s="45"/>
      <c r="P45" s="65"/>
      <c r="V45" s="4" t="s">
        <v>52</v>
      </c>
      <c r="W45" s="5"/>
      <c r="X45" s="6"/>
      <c r="Y45" s="5"/>
      <c r="Z45" s="5"/>
      <c r="AA45" s="5"/>
    </row>
    <row r="46" spans="1:27" s="3" customFormat="1" ht="36" customHeight="1" x14ac:dyDescent="0.2">
      <c r="A46" s="30"/>
      <c r="B46" s="53" t="s">
        <v>46</v>
      </c>
      <c r="C46" s="41"/>
      <c r="D46" s="42"/>
      <c r="E46" s="41"/>
      <c r="F46" s="41"/>
      <c r="G46" s="43"/>
      <c r="H46" s="76" t="str">
        <f t="shared" si="2"/>
        <v/>
      </c>
      <c r="I46" s="44"/>
      <c r="J46" s="79" t="str">
        <f t="shared" si="1"/>
        <v/>
      </c>
      <c r="K46" s="41"/>
      <c r="L46" s="41"/>
      <c r="M46" s="41"/>
      <c r="N46" s="41"/>
      <c r="O46" s="45"/>
      <c r="P46" s="65"/>
      <c r="V46" s="4" t="s">
        <v>53</v>
      </c>
      <c r="W46" s="5"/>
      <c r="X46" s="6"/>
      <c r="Y46" s="5"/>
      <c r="Z46" s="5"/>
      <c r="AA46" s="5"/>
    </row>
    <row r="47" spans="1:27" s="3" customFormat="1" ht="36" customHeight="1" x14ac:dyDescent="0.2">
      <c r="A47" s="30"/>
      <c r="B47" s="53" t="s">
        <v>47</v>
      </c>
      <c r="C47" s="41"/>
      <c r="D47" s="42"/>
      <c r="E47" s="41"/>
      <c r="F47" s="41"/>
      <c r="G47" s="43"/>
      <c r="H47" s="76" t="str">
        <f t="shared" si="2"/>
        <v/>
      </c>
      <c r="I47" s="44"/>
      <c r="J47" s="79" t="str">
        <f t="shared" si="1"/>
        <v/>
      </c>
      <c r="K47" s="41"/>
      <c r="L47" s="41"/>
      <c r="M47" s="41"/>
      <c r="N47" s="41"/>
      <c r="O47" s="45"/>
      <c r="P47" s="65"/>
      <c r="V47" s="4" t="s">
        <v>54</v>
      </c>
      <c r="W47" s="5"/>
      <c r="X47" s="6"/>
      <c r="Y47" s="5"/>
      <c r="Z47" s="5"/>
      <c r="AA47" s="5"/>
    </row>
    <row r="48" spans="1:27" s="3" customFormat="1" ht="36" customHeight="1" x14ac:dyDescent="0.2">
      <c r="A48" s="30"/>
      <c r="B48" s="53" t="s">
        <v>48</v>
      </c>
      <c r="C48" s="41"/>
      <c r="D48" s="42"/>
      <c r="E48" s="41"/>
      <c r="F48" s="41"/>
      <c r="G48" s="43"/>
      <c r="H48" s="76" t="str">
        <f t="shared" si="2"/>
        <v/>
      </c>
      <c r="I48" s="44"/>
      <c r="J48" s="79" t="str">
        <f t="shared" si="1"/>
        <v/>
      </c>
      <c r="K48" s="41"/>
      <c r="L48" s="41"/>
      <c r="M48" s="41"/>
      <c r="N48" s="41"/>
      <c r="O48" s="45"/>
      <c r="P48" s="65"/>
      <c r="V48" s="4" t="s">
        <v>55</v>
      </c>
      <c r="W48" s="5"/>
      <c r="X48" s="6"/>
      <c r="Y48" s="5"/>
      <c r="Z48" s="5"/>
      <c r="AA48" s="5"/>
    </row>
    <row r="49" spans="1:27" s="3" customFormat="1" ht="36" customHeight="1" x14ac:dyDescent="0.2">
      <c r="A49" s="30"/>
      <c r="B49" s="53" t="s">
        <v>49</v>
      </c>
      <c r="C49" s="41"/>
      <c r="D49" s="42"/>
      <c r="E49" s="41"/>
      <c r="F49" s="41"/>
      <c r="G49" s="43"/>
      <c r="H49" s="76" t="str">
        <f t="shared" si="2"/>
        <v/>
      </c>
      <c r="I49" s="44"/>
      <c r="J49" s="79" t="str">
        <f t="shared" si="1"/>
        <v/>
      </c>
      <c r="K49" s="41"/>
      <c r="L49" s="41"/>
      <c r="M49" s="41"/>
      <c r="N49" s="41"/>
      <c r="O49" s="45"/>
      <c r="P49" s="65"/>
      <c r="V49" s="4" t="s">
        <v>56</v>
      </c>
      <c r="W49" s="5"/>
      <c r="X49" s="6"/>
      <c r="Y49" s="5"/>
      <c r="Z49" s="5"/>
      <c r="AA49" s="5"/>
    </row>
    <row r="50" spans="1:27" s="3" customFormat="1" ht="36" customHeight="1" x14ac:dyDescent="0.2">
      <c r="A50" s="30"/>
      <c r="B50" s="53" t="s">
        <v>50</v>
      </c>
      <c r="C50" s="41"/>
      <c r="D50" s="42"/>
      <c r="E50" s="41"/>
      <c r="F50" s="41"/>
      <c r="G50" s="43"/>
      <c r="H50" s="76" t="str">
        <f t="shared" si="2"/>
        <v/>
      </c>
      <c r="I50" s="44"/>
      <c r="J50" s="79" t="str">
        <f t="shared" si="1"/>
        <v/>
      </c>
      <c r="K50" s="41"/>
      <c r="L50" s="41"/>
      <c r="M50" s="41"/>
      <c r="N50" s="41"/>
      <c r="O50" s="45"/>
      <c r="P50" s="65"/>
      <c r="V50" s="4" t="s">
        <v>57</v>
      </c>
      <c r="W50" s="5"/>
      <c r="X50" s="6"/>
      <c r="Y50" s="5"/>
      <c r="Z50" s="5"/>
      <c r="AA50" s="5"/>
    </row>
    <row r="51" spans="1:27" s="3" customFormat="1" ht="36" customHeight="1" x14ac:dyDescent="0.2">
      <c r="A51" s="30"/>
      <c r="B51" s="53" t="s">
        <v>51</v>
      </c>
      <c r="C51" s="41"/>
      <c r="D51" s="42"/>
      <c r="E51" s="41"/>
      <c r="F51" s="41"/>
      <c r="G51" s="43"/>
      <c r="H51" s="76" t="str">
        <f t="shared" si="2"/>
        <v/>
      </c>
      <c r="I51" s="44"/>
      <c r="J51" s="79" t="str">
        <f t="shared" si="1"/>
        <v/>
      </c>
      <c r="K51" s="41"/>
      <c r="L51" s="41"/>
      <c r="M51" s="41"/>
      <c r="N51" s="41"/>
      <c r="O51" s="45"/>
      <c r="P51" s="65"/>
      <c r="V51" s="4" t="s">
        <v>58</v>
      </c>
      <c r="W51" s="5"/>
      <c r="X51" s="6"/>
      <c r="Y51" s="5"/>
      <c r="Z51" s="5"/>
      <c r="AA51" s="5"/>
    </row>
    <row r="52" spans="1:27" s="3" customFormat="1" ht="36" customHeight="1" x14ac:dyDescent="0.2">
      <c r="A52" s="30"/>
      <c r="B52" s="53" t="s">
        <v>52</v>
      </c>
      <c r="C52" s="41"/>
      <c r="D52" s="42"/>
      <c r="E52" s="41"/>
      <c r="F52" s="41"/>
      <c r="G52" s="43"/>
      <c r="H52" s="76" t="str">
        <f t="shared" si="2"/>
        <v/>
      </c>
      <c r="I52" s="44"/>
      <c r="J52" s="79" t="str">
        <f t="shared" si="1"/>
        <v/>
      </c>
      <c r="K52" s="41"/>
      <c r="L52" s="41"/>
      <c r="M52" s="41"/>
      <c r="N52" s="41"/>
      <c r="O52" s="45"/>
      <c r="P52" s="65"/>
      <c r="V52" s="4" t="s">
        <v>59</v>
      </c>
      <c r="W52" s="5"/>
      <c r="X52" s="6"/>
      <c r="Y52" s="5"/>
      <c r="Z52" s="5"/>
      <c r="AA52" s="5"/>
    </row>
    <row r="53" spans="1:27" s="3" customFormat="1" ht="36" customHeight="1" x14ac:dyDescent="0.2">
      <c r="A53" s="30"/>
      <c r="B53" s="53" t="s">
        <v>53</v>
      </c>
      <c r="C53" s="41"/>
      <c r="D53" s="42"/>
      <c r="E53" s="41"/>
      <c r="F53" s="41"/>
      <c r="G53" s="43"/>
      <c r="H53" s="76" t="str">
        <f t="shared" si="2"/>
        <v/>
      </c>
      <c r="I53" s="44"/>
      <c r="J53" s="79" t="str">
        <f t="shared" si="1"/>
        <v/>
      </c>
      <c r="K53" s="41"/>
      <c r="L53" s="41"/>
      <c r="M53" s="41"/>
      <c r="N53" s="41"/>
      <c r="O53" s="45"/>
      <c r="P53" s="65"/>
      <c r="V53" s="4" t="s">
        <v>60</v>
      </c>
      <c r="W53" s="5"/>
      <c r="X53" s="6"/>
      <c r="Y53" s="5"/>
      <c r="Z53" s="5"/>
      <c r="AA53" s="5"/>
    </row>
    <row r="54" spans="1:27" s="3" customFormat="1" ht="36" customHeight="1" x14ac:dyDescent="0.2">
      <c r="A54" s="30"/>
      <c r="B54" s="53" t="s">
        <v>54</v>
      </c>
      <c r="C54" s="41"/>
      <c r="D54" s="42"/>
      <c r="E54" s="41"/>
      <c r="F54" s="41"/>
      <c r="G54" s="43"/>
      <c r="H54" s="76" t="str">
        <f t="shared" si="2"/>
        <v/>
      </c>
      <c r="I54" s="44"/>
      <c r="J54" s="79" t="str">
        <f t="shared" si="1"/>
        <v/>
      </c>
      <c r="K54" s="41"/>
      <c r="L54" s="41"/>
      <c r="M54" s="41"/>
      <c r="N54" s="41"/>
      <c r="O54" s="45"/>
      <c r="P54" s="65"/>
      <c r="V54" s="4" t="s">
        <v>61</v>
      </c>
      <c r="W54" s="5"/>
      <c r="X54" s="6"/>
      <c r="Y54" s="5"/>
      <c r="Z54" s="5"/>
      <c r="AA54" s="5"/>
    </row>
    <row r="55" spans="1:27" s="3" customFormat="1" ht="36" customHeight="1" x14ac:dyDescent="0.2">
      <c r="A55" s="30"/>
      <c r="B55" s="53" t="s">
        <v>55</v>
      </c>
      <c r="C55" s="41"/>
      <c r="D55" s="42"/>
      <c r="E55" s="41"/>
      <c r="F55" s="41"/>
      <c r="G55" s="43"/>
      <c r="H55" s="76" t="str">
        <f t="shared" si="2"/>
        <v/>
      </c>
      <c r="I55" s="44"/>
      <c r="J55" s="79" t="str">
        <f t="shared" si="1"/>
        <v/>
      </c>
      <c r="K55" s="41"/>
      <c r="L55" s="41"/>
      <c r="M55" s="41"/>
      <c r="N55" s="41"/>
      <c r="O55" s="45"/>
      <c r="P55" s="65"/>
      <c r="V55" s="4" t="s">
        <v>62</v>
      </c>
      <c r="W55" s="5"/>
      <c r="X55" s="6"/>
      <c r="Y55" s="5"/>
      <c r="Z55" s="5"/>
      <c r="AA55" s="5"/>
    </row>
    <row r="56" spans="1:27" s="3" customFormat="1" ht="36" customHeight="1" x14ac:dyDescent="0.2">
      <c r="A56" s="30"/>
      <c r="B56" s="53" t="s">
        <v>56</v>
      </c>
      <c r="C56" s="41"/>
      <c r="D56" s="42"/>
      <c r="E56" s="41"/>
      <c r="F56" s="41"/>
      <c r="G56" s="43"/>
      <c r="H56" s="76" t="str">
        <f t="shared" si="2"/>
        <v/>
      </c>
      <c r="I56" s="44"/>
      <c r="J56" s="79" t="str">
        <f t="shared" si="1"/>
        <v/>
      </c>
      <c r="K56" s="41"/>
      <c r="L56" s="41"/>
      <c r="M56" s="41"/>
      <c r="N56" s="41"/>
      <c r="O56" s="45"/>
      <c r="P56" s="65"/>
      <c r="V56" s="4" t="s">
        <v>63</v>
      </c>
      <c r="W56" s="5"/>
      <c r="X56" s="6"/>
      <c r="Y56" s="5"/>
      <c r="Z56" s="5"/>
      <c r="AA56" s="5"/>
    </row>
    <row r="57" spans="1:27" s="3" customFormat="1" ht="36" customHeight="1" x14ac:dyDescent="0.2">
      <c r="A57" s="30"/>
      <c r="B57" s="53" t="s">
        <v>57</v>
      </c>
      <c r="C57" s="41"/>
      <c r="D57" s="42"/>
      <c r="E57" s="41"/>
      <c r="F57" s="41"/>
      <c r="G57" s="43"/>
      <c r="H57" s="76" t="str">
        <f t="shared" si="2"/>
        <v/>
      </c>
      <c r="I57" s="44"/>
      <c r="J57" s="79" t="str">
        <f t="shared" si="1"/>
        <v/>
      </c>
      <c r="K57" s="41"/>
      <c r="L57" s="41"/>
      <c r="M57" s="41"/>
      <c r="N57" s="41"/>
      <c r="O57" s="45"/>
      <c r="P57" s="65"/>
      <c r="V57" s="4" t="s">
        <v>64</v>
      </c>
      <c r="W57" s="5"/>
      <c r="X57" s="6"/>
      <c r="Y57" s="5"/>
      <c r="Z57" s="5"/>
      <c r="AA57" s="5"/>
    </row>
    <row r="58" spans="1:27" s="3" customFormat="1" ht="36" customHeight="1" x14ac:dyDescent="0.2">
      <c r="A58" s="30"/>
      <c r="B58" s="53" t="s">
        <v>58</v>
      </c>
      <c r="C58" s="41"/>
      <c r="D58" s="42"/>
      <c r="E58" s="41"/>
      <c r="F58" s="41"/>
      <c r="G58" s="43"/>
      <c r="H58" s="76" t="str">
        <f t="shared" si="2"/>
        <v/>
      </c>
      <c r="I58" s="44"/>
      <c r="J58" s="79" t="str">
        <f t="shared" si="1"/>
        <v/>
      </c>
      <c r="K58" s="41"/>
      <c r="L58" s="41"/>
      <c r="M58" s="41"/>
      <c r="N58" s="41"/>
      <c r="O58" s="45"/>
      <c r="P58" s="65"/>
      <c r="V58" s="4" t="s">
        <v>65</v>
      </c>
      <c r="W58" s="5"/>
      <c r="X58" s="6"/>
      <c r="Y58" s="5"/>
      <c r="Z58" s="5"/>
      <c r="AA58" s="5"/>
    </row>
    <row r="59" spans="1:27" s="3" customFormat="1" ht="36" customHeight="1" x14ac:dyDescent="0.2">
      <c r="A59" s="30"/>
      <c r="B59" s="53" t="s">
        <v>59</v>
      </c>
      <c r="C59" s="41"/>
      <c r="D59" s="42"/>
      <c r="E59" s="41"/>
      <c r="F59" s="41"/>
      <c r="G59" s="43"/>
      <c r="H59" s="76" t="str">
        <f t="shared" si="2"/>
        <v/>
      </c>
      <c r="I59" s="44"/>
      <c r="J59" s="79" t="str">
        <f t="shared" ref="J59:J60" si="7">IF(I59="","","h")</f>
        <v/>
      </c>
      <c r="K59" s="41"/>
      <c r="L59" s="41"/>
      <c r="M59" s="41"/>
      <c r="N59" s="41"/>
      <c r="O59" s="45"/>
      <c r="P59" s="65"/>
      <c r="V59" s="4" t="s">
        <v>66</v>
      </c>
      <c r="W59" s="5"/>
      <c r="X59" s="6"/>
      <c r="Y59" s="5"/>
      <c r="Z59" s="5"/>
      <c r="AA59" s="5"/>
    </row>
    <row r="60" spans="1:27" s="3" customFormat="1" ht="36" customHeight="1" thickBot="1" x14ac:dyDescent="0.25">
      <c r="A60" s="30"/>
      <c r="B60" s="66" t="s">
        <v>60</v>
      </c>
      <c r="C60" s="67"/>
      <c r="D60" s="68"/>
      <c r="E60" s="67"/>
      <c r="F60" s="67"/>
      <c r="G60" s="69"/>
      <c r="H60" s="77" t="str">
        <f t="shared" ref="H60" si="8">IF(G60="","","jr")</f>
        <v/>
      </c>
      <c r="I60" s="70"/>
      <c r="J60" s="80" t="str">
        <f t="shared" si="7"/>
        <v/>
      </c>
      <c r="K60" s="67"/>
      <c r="L60" s="67"/>
      <c r="M60" s="67"/>
      <c r="N60" s="67"/>
      <c r="O60" s="71"/>
      <c r="P60" s="72"/>
      <c r="V60" s="4" t="s">
        <v>67</v>
      </c>
      <c r="W60" s="5"/>
      <c r="X60" s="6"/>
      <c r="Y60" s="5"/>
      <c r="Z60" s="5"/>
      <c r="AA60" s="5"/>
    </row>
    <row r="61" spans="1:27" s="17" customFormat="1" ht="12.75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5"/>
      <c r="P61" s="16"/>
      <c r="V61" s="18"/>
      <c r="W61" s="18"/>
      <c r="X61" s="6"/>
      <c r="Y61" s="18"/>
      <c r="Z61" s="18"/>
      <c r="AA61" s="18"/>
    </row>
    <row r="62" spans="1:27" s="17" customFormat="1" ht="12.75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5"/>
      <c r="P62" s="16"/>
      <c r="V62" s="18"/>
      <c r="W62" s="18"/>
      <c r="X62" s="19"/>
      <c r="Y62" s="18"/>
      <c r="Z62" s="18"/>
      <c r="AA62" s="18"/>
    </row>
    <row r="63" spans="1:27" s="17" customFormat="1" ht="8.1" customHeight="1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6"/>
      <c r="V63" s="18"/>
      <c r="W63" s="18"/>
      <c r="X63" s="19"/>
      <c r="Y63" s="18"/>
      <c r="Z63" s="18"/>
      <c r="AA63" s="18"/>
    </row>
    <row r="64" spans="1:27" ht="25.5" customHeight="1" x14ac:dyDescent="0.2">
      <c r="C64" s="21" t="s">
        <v>135</v>
      </c>
      <c r="D64" s="22"/>
      <c r="E64" s="23"/>
      <c r="F64" s="37"/>
      <c r="X64" s="19"/>
    </row>
    <row r="65" spans="2:16" ht="8.1" customHeight="1" x14ac:dyDescent="0.2">
      <c r="F65" s="25"/>
    </row>
    <row r="66" spans="2:16" ht="12.75" x14ac:dyDescent="0.2">
      <c r="B66" s="26"/>
      <c r="C66" s="27" t="s">
        <v>136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ht="23.45" customHeight="1" x14ac:dyDescent="0.2">
      <c r="B67" s="20" t="s">
        <v>148</v>
      </c>
      <c r="E67" s="73">
        <f>COUNTA(D8:D60)</f>
        <v>0</v>
      </c>
      <c r="F67" s="46" t="s">
        <v>149</v>
      </c>
      <c r="I67" s="36"/>
      <c r="L67" s="36" t="s">
        <v>153</v>
      </c>
      <c r="M67" s="73">
        <f>COUNTIF(K8:K60,"o")</f>
        <v>0</v>
      </c>
      <c r="N67" s="46" t="s">
        <v>152</v>
      </c>
      <c r="O67" s="29"/>
    </row>
    <row r="68" spans="2:16" ht="23.45" customHeight="1" x14ac:dyDescent="0.2">
      <c r="E68" s="28"/>
      <c r="O68" s="46"/>
    </row>
    <row r="69" spans="2:16" ht="23.45" customHeight="1" x14ac:dyDescent="0.2">
      <c r="O69" s="46"/>
    </row>
    <row r="70" spans="2:16" ht="23.45" customHeight="1" x14ac:dyDescent="0.2">
      <c r="B70" s="20" t="s">
        <v>130</v>
      </c>
      <c r="F70" s="73">
        <f>COUNTIF(P8:P60,"I")</f>
        <v>0</v>
      </c>
      <c r="L70" s="36" t="s">
        <v>150</v>
      </c>
      <c r="M70" s="81">
        <f>SUM(G8:G60)</f>
        <v>0</v>
      </c>
      <c r="N70" s="20" t="s">
        <v>129</v>
      </c>
    </row>
    <row r="71" spans="2:16" ht="23.45" customHeight="1" x14ac:dyDescent="0.2">
      <c r="B71" s="20" t="s">
        <v>131</v>
      </c>
      <c r="F71" s="73">
        <f>COUNTIF(P8:P60,"II")</f>
        <v>0</v>
      </c>
      <c r="L71" s="36" t="s">
        <v>151</v>
      </c>
      <c r="M71" s="74">
        <f>SUM(I8:I60)</f>
        <v>0</v>
      </c>
      <c r="N71" s="20" t="s">
        <v>68</v>
      </c>
    </row>
    <row r="72" spans="2:16" ht="23.45" customHeight="1" x14ac:dyDescent="0.2">
      <c r="B72" s="20" t="s">
        <v>132</v>
      </c>
      <c r="F72" s="73">
        <f>COUNTIF(P8:P60,"III")</f>
        <v>0</v>
      </c>
      <c r="P72" s="46"/>
    </row>
    <row r="73" spans="2:16" ht="23.45" customHeight="1" x14ac:dyDescent="0.2">
      <c r="B73" s="20" t="s">
        <v>133</v>
      </c>
      <c r="F73" s="73">
        <f>COUNTIF(P8:P60,"IV")</f>
        <v>0</v>
      </c>
      <c r="M73" s="55"/>
      <c r="N73" s="54"/>
      <c r="P73" s="46"/>
    </row>
    <row r="74" spans="2:16" ht="23.45" customHeight="1" x14ac:dyDescent="0.2">
      <c r="B74" s="20" t="s">
        <v>134</v>
      </c>
      <c r="F74" s="73">
        <f>COUNTIF(P8:P60,"V")</f>
        <v>0</v>
      </c>
      <c r="M74" s="55"/>
      <c r="N74" s="54"/>
    </row>
    <row r="75" spans="2:16" ht="23.45" customHeight="1" x14ac:dyDescent="0.2">
      <c r="O75" s="29"/>
      <c r="P75" s="46"/>
    </row>
    <row r="76" spans="2:16" ht="23.45" customHeight="1" x14ac:dyDescent="0.2">
      <c r="P76" s="46"/>
    </row>
    <row r="77" spans="2:16" ht="23.45" customHeight="1" x14ac:dyDescent="0.2">
      <c r="P77" s="46"/>
    </row>
  </sheetData>
  <sheetProtection insertHyperlinks="0" sort="0" autoFilter="0"/>
  <autoFilter ref="B7:P7">
    <filterColumn colId="5" showButton="0"/>
    <filterColumn colId="7" showButton="0"/>
  </autoFilter>
  <mergeCells count="6">
    <mergeCell ref="B1:F1"/>
    <mergeCell ref="G7:H7"/>
    <mergeCell ref="I7:J7"/>
    <mergeCell ref="B5:P5"/>
    <mergeCell ref="M1:P1"/>
    <mergeCell ref="M2:P2"/>
  </mergeCells>
  <conditionalFormatting sqref="F64">
    <cfRule type="containsBlanks" dxfId="2" priority="5">
      <formula>LEN(TRIM(F64))=0</formula>
    </cfRule>
  </conditionalFormatting>
  <dataValidations count="7">
    <dataValidation type="textLength" operator="lessThan" allowBlank="1" showInputMessage="1" showErrorMessage="1" sqref="H8:H60">
      <formula1>0</formula1>
    </dataValidation>
    <dataValidation type="list" allowBlank="1" showInputMessage="1" showErrorMessage="1" sqref="P8:P60">
      <formula1>$Z$1:$Z$5</formula1>
    </dataValidation>
    <dataValidation type="list" allowBlank="1" showInputMessage="1" showErrorMessage="1" sqref="N8:N60">
      <formula1>$Y$1:$Y$15</formula1>
    </dataValidation>
    <dataValidation type="list" allowBlank="1" showInputMessage="1" showErrorMessage="1" sqref="M8:M60">
      <formula1>$X$1:$X$40</formula1>
    </dataValidation>
    <dataValidation type="list" allowBlank="1" showInputMessage="1" showErrorMessage="1" sqref="K8:L60">
      <formula1>$W$1:$W$2</formula1>
    </dataValidation>
    <dataValidation type="whole" operator="lessThanOrEqual" allowBlank="1" showInputMessage="1" showErrorMessage="1" errorTitle="Jours perdus" error="La comptabilisation des jours perdus s’arrête à 60 jours calendaires, soit 42 jours d’arrêts de travail maximum." sqref="G8:G60">
      <formula1>42</formula1>
    </dataValidation>
    <dataValidation type="whole" allowBlank="1" showInputMessage="1" showErrorMessage="1" errorTitle="Heures perdues" error="La comptabilisation des heures perdues s’arrête à 60 jours calendaires, soit 340 heures d’arrêts de travail maximum." sqref="I8:I60">
      <formula1>0</formula1>
      <formula2>340</formula2>
    </dataValidation>
  </dataValidations>
  <printOptions horizontalCentered="1"/>
  <pageMargins left="0.39370078740157483" right="0.39370078740157483" top="0.98425196850393704" bottom="0.39370078740157483" header="0.98425196850393704" footer="0.19685039370078741"/>
  <pageSetup paperSize="9" orientation="landscape" r:id="rId1"/>
  <headerFooter>
    <oddFooter>&amp;L&amp;"Oklahoma,Normal"&amp;10Auteur : CP-SST      Date: 11.06.2015&amp;C&amp;"Oklahoma,Normal"&amp;10Année en cours : &amp;A      Visa : &amp;R&amp;"Oklahoma,Normal"&amp;10Page &amp;P/&amp;N              Document n° F 31.002 F</oddFooter>
  </headerFooter>
  <rowBreaks count="1" manualBreakCount="1">
    <brk id="62" min="1" max="21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B96A348-743B-4A2D-B939-85256A9F7ECB}">
            <xm:f>NOT(ISERROR(SEARCH("-",O68)))</xm:f>
            <xm:f>"-"</xm:f>
            <x14:dxf>
              <fill>
                <patternFill>
                  <bgColor theme="0" tint="-4.9989318521683403E-2"/>
                </patternFill>
              </fill>
            </x14:dxf>
          </x14:cfRule>
          <xm:sqref>P72:P73 O68:O69</xm:sqref>
        </x14:conditionalFormatting>
        <x14:conditionalFormatting xmlns:xm="http://schemas.microsoft.com/office/excel/2006/main">
          <x14:cfRule type="containsText" priority="3" operator="containsText" id="{E7AAB885-7743-442B-8D4D-07F0A9B031DA}">
            <xm:f>NOT(ISERROR(SEARCH("-",P75)))</xm:f>
            <xm:f>"-"</xm:f>
            <x14:dxf>
              <fill>
                <patternFill>
                  <bgColor theme="0" tint="-4.9989318521683403E-2"/>
                </patternFill>
              </fill>
            </x14:dxf>
          </x14:cfRule>
          <xm:sqref>P75:P77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2015</vt:lpstr>
      <vt:lpstr>'2015'!Impression_des_titres</vt:lpstr>
      <vt:lpstr>'2015'!Zone_d_impression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2015-11-12T10:03:23Z</cp:lastPrinted>
  <dcterms:created xsi:type="dcterms:W3CDTF">2014-03-06T14:00:31Z</dcterms:created>
  <dcterms:modified xsi:type="dcterms:W3CDTF">2017-03-27T13:34:13Z</dcterms:modified>
</cp:coreProperties>
</file>